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<sst xmlns="http://schemas.openxmlformats.org/spreadsheetml/2006/main" count="1063" uniqueCount="433">
  <si>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</si>
  <si>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</si>
  <si>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</si>
  <si>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</si>
  <si>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</si>
  <si>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</si>
  <si>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</si>
  <si>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</si>
  <si>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</si>
  <si>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</si>
  <si>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</si>
  <si>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</si>
  <si>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</si>
  <si>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</si>
  <si>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</si>
  <si>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</si>
  <si>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</si>
  <si>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</si>
  <si>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</si>
  <si>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</si>
  <si>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</si>
  <si>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</si>
  <si>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</si>
  <si>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</si>
  <si>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</si>
  <si>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</si>
  <si>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</si>
  <si>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</si>
  <si>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</si>
  <si>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</si>
  <si>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</si>
  <si>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</si>
  <si>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</si>
  <si>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</si>
  <si>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</si>
  <si>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</si>
  <si>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</si>
  <si>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</si>
  <si>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</si>
  <si>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</si>
  <si>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</si>
  <si>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</si>
  <si>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</si>
  <si>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</si>
  <si>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</si>
  <si>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</si>
  <si>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</si>
  <si>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</si>
  <si>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</si>
  <si>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</si>
  <si>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</si>
  <si>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</si>
  <si>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</si>
  <si>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</si>
  <si>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</si>
  <si>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</si>
  <si>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</si>
  <si>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</si>
  <si>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</si>
  <si>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</si>
  <si>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</si>
  <si>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</si>
  <si>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</si>
  <si>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</si>
  <si>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</si>
  <si>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</si>
  <si>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</si>
  <si>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</si>
  <si>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</si>
  <si>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</si>
  <si>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</si>
  <si>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</si>
  <si>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</si>
  <si>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</si>
  <si>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</si>
  <si>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</si>
  <si>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</si>
  <si>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</si>
  <si>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</si>
  <si>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</si>
  <si>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</si>
  <si>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</si>
  <si>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</si>
  <si>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</si>
  <si>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</si>
  <si>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</si>
  <si>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</si>
  <si>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</si>
  <si>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</si>
  <si>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</si>
  <si>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</si>
  <si>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</si>
  <si>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</si>
  <si>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</si>
  <si>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</si>
  <si>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</si>
  <si>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</si>
  <si>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</si>
  <si>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</si>
  <si>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</si>
  <si>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</si>
  <si>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</si>
  <si>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</si>
  <si>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</si>
  <si>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</si>
  <si>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</si>
  <si>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</si>
  <si>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</si>
  <si>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</si>
  <si>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</si>
  <si>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</si>
  <si>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</si>
  <si>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</si>
  <si>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</si>
  <si>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</si>
  <si>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</si>
  <si>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</si>
  <si>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</si>
  <si>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</si>
  <si>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</si>
  <si>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</si>
  <si>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</si>
  <si>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</si>
  <si>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</si>
  <si>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</si>
  <si>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</si>
  <si>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</si>
  <si>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</si>
  <si>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</si>
  <si>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</si>
  <si>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</si>
  <si>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</si>
  <si>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</si>
  <si>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</si>
  <si>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</si>
  <si>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</si>
  <si>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</si>
  <si>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</si>
  <si>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</si>
  <si>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</si>
  <si>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</si>
  <si>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</si>
  <si>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</si>
  <si>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</si>
  <si>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</si>
  <si>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</si>
  <si>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</si>
  <si>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</si>
  <si>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</si>
  <si>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</si>
  <si>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</si>
  <si>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</si>
  <si>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</si>
  <si>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</si>
  <si>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</si>
  <si>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</si>
  <si>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</si>
  <si>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</si>
  <si>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</si>
  <si>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</si>
  <si>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</si>
  <si>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</si>
  <si>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</si>
  <si>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</si>
  <si>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</si>
  <si>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</si>
  <si>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</si>
  <si>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</si>
  <si>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</si>
  <si>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</si>
  <si>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</si>
  <si>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</si>
  <si>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</si>
  <si>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</si>
  <si>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</si>
  <si>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</si>
  <si>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</si>
  <si>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</si>
  <si>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</si>
  <si>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</si>
  <si>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</si>
  <si>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</si>
  <si>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</si>
  <si>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</si>
  <si>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</si>
  <si>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</si>
  <si>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</si>
  <si>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</si>
  <si>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</si>
  <si>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</si>
  <si>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</si>
  <si>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</si>
  <si>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</si>
  <si>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</si>
  <si>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</si>
  <si>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</si>
  <si>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</si>
  <si>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</si>
  <si>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</si>
  <si>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</si>
  <si>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</si>
  <si>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</si>
  <si>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</si>
  <si>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</si>
  <si>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</si>
  <si>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</si>
  <si>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</si>
  <si>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</si>
  <si>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</si>
  <si>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</si>
  <si>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</si>
  <si>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</si>
  <si>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</si>
  <si>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</si>
  <si>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</si>
  <si>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</si>
  <si>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</si>
  <si>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</si>
  <si>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</si>
  <si>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</si>
  <si>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</si>
  <si>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</si>
  <si>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</si>
  <si>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</si>
  <si>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</si>
  <si>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</si>
  <si>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</si>
  <si>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</si>
  <si>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</si>
  <si>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</si>
  <si>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</si>
  <si>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</si>
  <si>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</si>
  <si>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</si>
  <si>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</si>
  <si>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</si>
  <si>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</si>
  <si>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</si>
  <si>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</si>
  <si>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</si>
  <si>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</si>
  <si>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</si>
  <si>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</si>
  <si>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</si>
  <si>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</si>
  <si>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</si>
  <si>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</si>
  <si>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</si>
  <si>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</si>
  <si>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</si>
  <si>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</si>
  <si>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</si>
  <si>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</si>
  <si>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</si>
  <si>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</si>
  <si>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</si>
  <si>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</si>
  <si>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</si>
  <si>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</si>
  <si>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</si>
  <si>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</si>
  <si>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</si>
  <si>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</si>
  <si>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</si>
  <si>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</si>
  <si>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</si>
  <si>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</si>
  <si>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</si>
  <si>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</si>
  <si>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</si>
  <si>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</si>
  <si>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</si>
  <si>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</si>
  <si>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</si>
  <si>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</si>
  <si>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</si>
  <si>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</si>
  <si>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</si>
  <si>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</si>
  <si>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</si>
  <si>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</si>
  <si>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</si>
  <si>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</si>
  <si>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</si>
  <si>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</si>
  <si>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</si>
  <si>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</si>
  <si>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</si>
  <si>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</si>
  <si>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</si>
  <si>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</si>
  <si>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</si>
  <si>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</si>
  <si>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</si>
  <si>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</si>
  <si>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</si>
  <si>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</si>
  <si>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</si>
  <si>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</si>
  <si>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</si>
  <si>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</si>
  <si>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</si>
  <si>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</si>
  <si>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</si>
  <si>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</si>
  <si>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</si>
  <si>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</si>
  <si>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</si>
  <si>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</si>
  <si>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</si>
  <si>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</si>
  <si>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</si>
  <si>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</si>
  <si>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</si>
  <si>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</si>
  <si>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</si>
  <si>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</si>
  <si>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</si>
  <si>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</si>
  <si>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</si>
  <si>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</si>
  <si>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</si>
  <si>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</si>
  <si>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</si>
  <si>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</si>
  <si>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</si>
  <si>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</si>
  <si>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</si>
  <si>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</si>
  <si>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</si>
  <si>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</si>
  <si>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</si>
  <si>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</si>
  <si>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</si>
  <si>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</si>
  <si>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</si>
  <si>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</si>
  <si>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</si>
  <si>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</si>
  <si>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</si>
  <si>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</si>
  <si>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</si>
  <si>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</si>
  <si>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</si>
  <si>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</si>
  <si>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</si>
  <si>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</si>
  <si>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</si>
  <si>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</si>
  <si>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</si>
  <si>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</si>
  <si>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</si>
  <si>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</si>
  <si>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</si>
  <si>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</si>
  <si>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</si>
  <si>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</si>
  <si>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</si>
  <si>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</si>
  <si>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</si>
  <si>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</si>
  <si>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</si>
  <si>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</si>
  <si>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</si>
  <si>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</si>
  <si>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</si>
  <si>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</si>
  <si>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</si>
  <si>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</si>
  <si>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</si>
  <si>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</si>
  <si>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</si>
  <si>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</si>
  <si>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</si>
  <si>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</si>
  <si>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</si>
  <si>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</si>
  <si>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</si>
  <si>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</si>
  <si>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</si>
  <si>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</si>
  <si>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</si>
  <si>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</si>
  <si>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</si>
  <si>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</si>
  <si>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</si>
  <si>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</si>
  <si>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</si>
  <si>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</si>
  <si>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</si>
  <si>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</si>
  <si>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</si>
  <si>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</si>
  <si>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</si>
  <si>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</si>
  <si>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</si>
  <si>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</si>
  <si>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</si>
  <si>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</si>
  <si>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</si>
  <si>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</si>
  <si>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</si>
  <si>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</si>
  <si>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</si>
  <si>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</si>
  <si>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</si>
  <si>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</si>
  <si>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</si>
  <si>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</si>
  <si>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</si>
  <si>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</si>
  <si>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</si>
  <si>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</si>
  <si>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</si>
  <si>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</si>
  <si>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</si>
  <si>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</si>
  <si>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</si>
  <si>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</si>
  <si>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</si>
  <si>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Панельный</t>
  </si>
  <si>
    <t>Прочая работа (услуга)  Согласно плана текущего ремонта ООО "РУЭК-ГРЭС" Установка энергосберегающих светильников - 25 шт.</t>
  </si>
  <si>
    <t>Прочая работа (услуга)  Согласно плана текущего ремонта ООО "РУЭК-ГРЭС" Ремонт межпанельных швов - 100 м.п. (кв.2,10 (угол кухни),13,47,51</t>
  </si>
  <si>
    <t>Прочая работа (услуга)  Согласно плана текущего ремонта ООО "РУЭК-ГРЭС" Смена дефектных участков трубопроводов - 10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</si>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</sst>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9" workbookViewId="0">
      <selection activeCell="C59" sqref="C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88</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1988</v>
      </c>
      <c r="D17" s="8" t="s">
        <v>63</v>
      </c>
    </row>
    <row r="18" spans="1:4" ht="33.950000000000003" customHeight="1">
      <c r="A18" s="9" t="s">
        <v>22</v>
      </c>
      <c r="C18" s="11">
        <v>1988</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4622</v>
      </c>
      <c r="D54" s="8" t="s">
        <v>94</v>
      </c>
    </row>
    <row r="55" spans="1:4" ht="20.100000000000001" customHeight="1">
      <c r="A55" s="12" t="s">
        <v>44</v>
      </c>
      <c r="B55" s="11" t="s">
        <v>42</v>
      </c>
      <c r="C55" s="11">
        <v>3061.4</v>
      </c>
      <c r="D55" s="8" t="s">
        <v>74</v>
      </c>
    </row>
    <row r="56" spans="1:4" ht="51.75" customHeight="1">
      <c r="A56" s="12" t="s">
        <v>45</v>
      </c>
      <c r="B56" s="11" t="s">
        <v>42</v>
      </c>
      <c r="C56" s="11">
        <v>0</v>
      </c>
      <c r="D56" s="8" t="s">
        <v>76</v>
      </c>
    </row>
    <row r="57" spans="1:4" ht="20.100000000000001" customHeight="1">
      <c r="A57" s="12" t="s">
        <v>46</v>
      </c>
      <c r="B57" s="11" t="s">
        <v>42</v>
      </c>
      <c r="C57" s="11">
        <f>C54-C55</f>
        <v>1560.6</v>
      </c>
      <c r="D57" s="8" t="s">
        <v>77</v>
      </c>
    </row>
    <row r="58" spans="1:4" ht="24" customHeight="1">
      <c r="A58" s="15" t="s">
        <v>52</v>
      </c>
      <c r="B58" s="11"/>
      <c r="C58" s="11"/>
      <c r="D58" s="8"/>
    </row>
    <row r="59" spans="1:4" ht="153" customHeight="1">
      <c r="A59" s="7" t="s">
        <v>43</v>
      </c>
      <c r="B59" s="11" t="s">
        <v>42</v>
      </c>
      <c r="C59" s="11">
        <v>2420</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1176.5999999999999</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112</v>
      </c>
      <c r="D16" s="8" t="s">
        <v>74</v>
      </c>
    </row>
    <row r="17" spans="1:4" ht="15" customHeight="1">
      <c r="A17" s="10" t="s">
        <v>111</v>
      </c>
      <c r="B17" s="11"/>
      <c r="D17" s="8"/>
    </row>
    <row r="18" spans="1:4" ht="15" customHeight="1">
      <c r="A18" s="10" t="s">
        <v>112</v>
      </c>
      <c r="B18" s="11"/>
      <c r="C18" s="11" t="s">
        <v>112</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424</v>
      </c>
    </row>
    <row r="45" spans="1:4" ht="33.950000000000003" customHeight="1">
      <c r="A45" s="10" t="s">
        <v>425</v>
      </c>
    </row>
    <row r="46" spans="1:4" ht="33.950000000000003" customHeight="1">
      <c r="A46" s="10" t="s">
        <v>426</v>
      </c>
    </row>
    <row r="47" spans="1:4" ht="33.950000000000003" customHeight="1">
      <c r="A47" s="10" t="s">
        <v>427</v>
      </c>
    </row>
    <row r="48" spans="1:4" ht="33.950000000000003" customHeight="1">
      <c r="A48" s="10" t="s">
        <v>428</v>
      </c>
    </row>
    <row r="49" spans="1:3" ht="33.950000000000003" customHeight="1">
      <c r="A49" s="10" t="s">
        <v>429</v>
      </c>
    </row>
    <row r="50" spans="1:3" ht="33.950000000000003" customHeight="1">
      <c r="A50" s="10" t="s">
        <v>430</v>
      </c>
      <c r="C50" t="s">
        <v>430</v>
      </c>
    </row>
    <row r="51" spans="1:3" ht="33.950000000000003" customHeight="1">
      <c r="A51" s="10" t="s">
        <v>431</v>
      </c>
    </row>
    <row r="52" spans="1:3" ht="33.950000000000003" customHeight="1">
      <c r="A52" s="10" t="s">
        <v>432</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6"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1" workbookViewId="0">
      <selection activeCell="B58" sqref="B58"/>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B56" s="10"/>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C16" sqref="C16:E16"/>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15853.460000000001</v>
      </c>
      <c r="E7" s="30" t="s">
        <v>217</v>
      </c>
    </row>
    <row r="8" spans="1:5" ht="45" customHeight="1">
      <c r="A8" s="33" t="s">
        <v>283</v>
      </c>
      <c r="B8" s="30" t="s">
        <v>411</v>
      </c>
      <c r="C8" s="30">
        <v>2015</v>
      </c>
      <c r="D8" s="54">
        <f>10.15*'Ф.2.1 Общие свед.'!C57</f>
        <v>15840.09</v>
      </c>
      <c r="E8" s="30" t="s">
        <v>217</v>
      </c>
    </row>
    <row r="9" spans="1:5" ht="33.950000000000003" customHeight="1">
      <c r="A9" s="33" t="s">
        <v>284</v>
      </c>
      <c r="B9" s="30" t="s">
        <v>413</v>
      </c>
      <c r="C9" s="30">
        <v>2015</v>
      </c>
      <c r="D9" s="73">
        <f>50.52*12*150</f>
        <v>90936</v>
      </c>
      <c r="E9" s="30" t="s">
        <v>217</v>
      </c>
    </row>
    <row r="10" spans="1:5" ht="33.950000000000003" customHeight="1">
      <c r="A10" s="33" t="s">
        <v>285</v>
      </c>
      <c r="B10" s="30" t="s">
        <v>409</v>
      </c>
      <c r="C10" s="30">
        <v>2015</v>
      </c>
      <c r="D10" s="54">
        <f>4.13*'Ф.2.1 Общие свед.'!C54</f>
        <v>19088.86</v>
      </c>
      <c r="E10" s="30" t="s">
        <v>217</v>
      </c>
    </row>
    <row r="11" spans="1:5" ht="53.25" customHeight="1">
      <c r="A11" s="33" t="s">
        <v>286</v>
      </c>
      <c r="B11" s="30" t="s">
        <v>411</v>
      </c>
      <c r="C11" s="30">
        <v>2015</v>
      </c>
      <c r="D11" s="54">
        <f>4.75*'Ф.2.1 Общие свед.'!C54</f>
        <v>21954.5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415.97999999999996</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323.54000000000002</v>
      </c>
      <c r="E18" s="30" t="s">
        <v>217</v>
      </c>
    </row>
    <row r="19" spans="1:5" ht="60.75" customHeight="1">
      <c r="A19" s="33" t="s">
        <v>294</v>
      </c>
      <c r="B19" s="30" t="s">
        <v>414</v>
      </c>
      <c r="C19" s="30">
        <v>2015</v>
      </c>
      <c r="D19" s="54">
        <f>3.52*'Ф.2.1 Общие свед.'!C59</f>
        <v>8518.4</v>
      </c>
      <c r="E19" s="30" t="s">
        <v>217</v>
      </c>
    </row>
    <row r="20" spans="1:5" ht="33.950000000000003" customHeight="1">
      <c r="A20" s="119" t="s">
        <v>422</v>
      </c>
      <c r="B20" s="30" t="s">
        <v>411</v>
      </c>
      <c r="C20" s="30">
        <v>2015</v>
      </c>
      <c r="D20" s="54">
        <v>50000</v>
      </c>
      <c r="E20" s="30" t="s">
        <v>217</v>
      </c>
    </row>
    <row r="21" spans="1:5" ht="33.950000000000003" customHeight="1">
      <c r="A21" s="119" t="s">
        <v>421</v>
      </c>
      <c r="B21" s="30" t="s">
        <v>411</v>
      </c>
      <c r="C21" s="30">
        <v>2015</v>
      </c>
      <c r="D21" s="54">
        <v>7500</v>
      </c>
      <c r="E21" s="30" t="s">
        <v>217</v>
      </c>
    </row>
    <row r="22" spans="1:5" ht="33.950000000000003" customHeight="1">
      <c r="A22" s="119" t="s">
        <v>423</v>
      </c>
      <c r="B22" s="30" t="s">
        <v>411</v>
      </c>
      <c r="C22" s="30">
        <v>2015</v>
      </c>
      <c r="D22" s="54">
        <v>10000</v>
      </c>
      <c r="E22" s="30" t="s">
        <v>217</v>
      </c>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09" workbookViewId="0">
      <selection activeCell="C148" sqref="C148:C15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225</v>
      </c>
      <c r="D115" s="108"/>
      <c r="E115" s="79"/>
    </row>
    <row r="116" spans="1:5">
      <c r="A116" s="65" t="s">
        <v>224</v>
      </c>
      <c r="B116" s="66"/>
      <c r="C116" s="66"/>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25"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2016-06-09T06:05:56Z</dcterms:modified>
</cp:coreProperties>
</file>