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<sst xmlns="http://schemas.openxmlformats.org/spreadsheetml/2006/main" count="1063" uniqueCount="433">
  <si>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</si>
  <si>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</si>
  <si>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</si>
  <si>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</si>
  <si>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</si>
  <si>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</si>
  <si>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</si>
  <si>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</si>
  <si>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</si>
  <si>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</si>
  <si>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</si>
  <si>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</si>
  <si>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</si>
  <si>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</si>
  <si>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</si>
  <si>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</si>
  <si>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</si>
  <si>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</si>
  <si>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</si>
  <si>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</si>
  <si>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</si>
  <si>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</si>
  <si>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</si>
  <si>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</si>
  <si>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</si>
  <si>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</si>
  <si>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</si>
  <si>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</si>
  <si>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</si>
  <si>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</si>
  <si>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</si>
  <si>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</si>
  <si>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</si>
  <si>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</si>
  <si>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</si>
  <si>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</si>
  <si>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</si>
  <si>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</si>
  <si>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</si>
  <si>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</si>
  <si>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</si>
  <si>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</si>
  <si>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</si>
  <si>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</si>
  <si>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</si>
  <si>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</si>
  <si>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</si>
  <si>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</si>
  <si>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</si>
  <si>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</si>
  <si>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</si>
  <si>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</si>
  <si>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</si>
  <si>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</si>
  <si>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</si>
  <si>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</si>
  <si>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</si>
  <si>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</si>
  <si>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</si>
  <si>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</si>
  <si>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</si>
  <si>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</si>
  <si>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</si>
  <si>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</si>
  <si>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</si>
  <si>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</si>
  <si>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</si>
  <si>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</si>
  <si>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</si>
  <si>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</si>
  <si>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</si>
  <si>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</si>
  <si>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</si>
  <si>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</si>
  <si>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</si>
  <si>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</si>
  <si>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</si>
  <si>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</si>
  <si>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</si>
  <si>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</si>
  <si>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</si>
  <si>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</si>
  <si>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</si>
  <si>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</si>
  <si>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</si>
  <si>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</si>
  <si>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</si>
  <si>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</si>
  <si>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</si>
  <si>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</si>
  <si>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</si>
  <si>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</si>
  <si>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</si>
  <si>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</si>
  <si>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</si>
  <si>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</si>
  <si>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</si>
  <si>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</si>
  <si>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</si>
  <si>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</si>
  <si>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</si>
  <si>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</si>
  <si>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</si>
  <si>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</si>
  <si>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</si>
  <si>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</si>
  <si>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</si>
  <si>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</si>
  <si>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</si>
  <si>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</si>
  <si>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</si>
  <si>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</si>
  <si>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</si>
  <si>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</si>
  <si>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</si>
  <si>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</si>
  <si>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</si>
  <si>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</si>
  <si>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</si>
  <si>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</si>
  <si>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</si>
  <si>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</si>
  <si>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</si>
  <si>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</si>
  <si>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</si>
  <si>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</si>
  <si>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</si>
  <si>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</si>
  <si>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</si>
  <si>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</si>
  <si>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</si>
  <si>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</si>
  <si>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</si>
  <si>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</si>
  <si>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</si>
  <si>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</si>
  <si>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</si>
  <si>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</si>
  <si>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</si>
  <si>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</si>
  <si>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</si>
  <si>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</si>
  <si>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</si>
  <si>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</si>
  <si>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</si>
  <si>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</si>
  <si>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</si>
  <si>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</si>
  <si>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</si>
  <si>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</si>
  <si>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</si>
  <si>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</si>
  <si>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</si>
  <si>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</si>
  <si>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</si>
  <si>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</si>
  <si>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</si>
  <si>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</si>
  <si>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</si>
  <si>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</si>
  <si>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</si>
  <si>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</si>
  <si>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</si>
  <si>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</si>
  <si>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</si>
  <si>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</si>
  <si>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</si>
  <si>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</si>
  <si>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</si>
  <si>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</si>
  <si>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</si>
  <si>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</si>
  <si>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</si>
  <si>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</si>
  <si>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</si>
  <si>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</si>
  <si>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</si>
  <si>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</si>
  <si>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</si>
  <si>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</si>
  <si>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</si>
  <si>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</si>
  <si>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</si>
  <si>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</si>
  <si>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</si>
  <si>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</si>
  <si>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</si>
  <si>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</si>
  <si>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</si>
  <si>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</si>
  <si>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</si>
  <si>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</si>
  <si>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</si>
  <si>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</si>
  <si>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</si>
  <si>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</si>
  <si>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</si>
  <si>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</si>
  <si>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</si>
  <si>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</si>
  <si>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</si>
  <si>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</si>
  <si>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</si>
  <si>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</si>
  <si>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</si>
  <si>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</si>
  <si>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</si>
  <si>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</si>
  <si>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</si>
  <si>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</si>
  <si>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</si>
  <si>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</si>
  <si>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</si>
  <si>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</si>
  <si>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</si>
  <si>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</si>
  <si>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</si>
  <si>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</si>
  <si>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</si>
  <si>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</si>
  <si>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</si>
  <si>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</si>
  <si>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</si>
  <si>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</si>
  <si>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</si>
  <si>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</si>
  <si>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</si>
  <si>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</si>
  <si>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</si>
  <si>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</si>
  <si>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</si>
  <si>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</si>
  <si>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</si>
  <si>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</si>
  <si>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</si>
  <si>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</si>
  <si>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</si>
  <si>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</si>
  <si>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</si>
  <si>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</si>
  <si>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</si>
  <si>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</si>
  <si>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</si>
  <si>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</si>
  <si>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</si>
  <si>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</si>
  <si>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</si>
  <si>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</si>
  <si>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</si>
  <si>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</si>
  <si>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</si>
  <si>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</si>
  <si>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</si>
  <si>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</si>
  <si>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</si>
  <si>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</si>
  <si>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</si>
  <si>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</si>
  <si>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</si>
  <si>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</si>
  <si>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</si>
  <si>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</si>
  <si>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</si>
  <si>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</si>
  <si>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</si>
  <si>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</si>
  <si>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</si>
  <si>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</si>
  <si>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</si>
  <si>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</si>
  <si>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</si>
  <si>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</si>
  <si>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</si>
  <si>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</si>
  <si>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</si>
  <si>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</si>
  <si>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</si>
  <si>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</si>
  <si>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</si>
  <si>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</si>
  <si>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</si>
  <si>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</si>
  <si>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</si>
  <si>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</si>
  <si>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</si>
  <si>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</si>
  <si>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</si>
  <si>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</si>
  <si>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</si>
  <si>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</si>
  <si>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</si>
  <si>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</si>
  <si>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</si>
  <si>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</si>
  <si>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</si>
  <si>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</si>
  <si>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</si>
  <si>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</si>
  <si>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</si>
  <si>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</si>
  <si>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</si>
  <si>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</si>
  <si>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</si>
  <si>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</si>
  <si>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</si>
  <si>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</si>
  <si>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</si>
  <si>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</si>
  <si>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</si>
  <si>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</si>
  <si>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</si>
  <si>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</si>
  <si>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</si>
  <si>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</si>
  <si>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</si>
  <si>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</si>
  <si>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</si>
  <si>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</si>
  <si>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</si>
  <si>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</si>
  <si>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</si>
  <si>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</si>
  <si>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</si>
  <si>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</si>
  <si>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</si>
  <si>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</si>
  <si>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</si>
  <si>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</si>
  <si>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</si>
  <si>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</si>
  <si>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</si>
  <si>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</si>
  <si>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</si>
  <si>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</si>
  <si>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</si>
  <si>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</si>
  <si>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</si>
  <si>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</si>
  <si>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</si>
  <si>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</si>
  <si>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</si>
  <si>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</si>
  <si>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</si>
  <si>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</si>
  <si>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</si>
  <si>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</si>
  <si>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</si>
  <si>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</si>
  <si>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</si>
  <si>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</si>
  <si>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</si>
  <si>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</si>
  <si>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</si>
  <si>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</si>
  <si>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</si>
  <si>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</si>
  <si>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</si>
  <si>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</si>
  <si>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</si>
  <si>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</si>
  <si>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</si>
  <si>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</si>
  <si>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</si>
  <si>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</si>
  <si>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</si>
  <si>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</si>
  <si>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</si>
  <si>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</si>
  <si>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</si>
  <si>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</si>
  <si>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</si>
  <si>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</si>
  <si>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</si>
  <si>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</si>
  <si>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</si>
  <si>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</si>
  <si>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</si>
  <si>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</si>
  <si>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</si>
  <si>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</si>
  <si>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</si>
  <si>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</si>
  <si>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</si>
  <si>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</si>
  <si>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</si>
  <si>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</si>
  <si>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</si>
  <si>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</si>
  <si>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</si>
  <si>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</si>
  <si>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</si>
  <si>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</si>
  <si>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</si>
  <si>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</si>
  <si>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</si>
  <si>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</si>
  <si>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</si>
  <si>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</si>
  <si>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</si>
  <si>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</si>
  <si>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</si>
  <si>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</si>
  <si>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</si>
  <si>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</si>
  <si>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</si>
  <si>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</si>
  <si>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</si>
  <si>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</si>
  <si>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</si>
  <si>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</si>
  <si>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</si>
  <si>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</si>
  <si>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</si>
  <si>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</si>
  <si>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</si>
  <si>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</si>
  <si>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</si>
  <si>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</si>
  <si>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</si>
  <si>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</si>
  <si>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</si>
  <si>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Согласно плана текущего ремонта ООО "РУЭК-ГРЭС" Ремонт межпанельных швов - 100 м.п. (кв.37,39,72,16,55)</t>
  </si>
  <si>
    <t>Прочая работа (услуга)  Согласно плана текущего ремонта ООО "РУЭК-ГРЭС" Установка энергосберегающих светильников - 25 шт.</t>
  </si>
  <si>
    <t>Прочая работа (услуга)  Согласно плана текущего ремонта ООО "РУЭК-ГРЭС" Смена дефектных участков трубопроводов - 15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</si>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</sst>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17" workbookViewId="0">
      <selection activeCell="C61" sqref="C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87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1987</v>
      </c>
      <c r="D17" s="8" t="s">
        <v>63</v>
      </c>
    </row>
    <row r="18" spans="1:4" ht="33.950000000000003" customHeight="1">
      <c r="A18" s="9" t="s">
        <v>22</v>
      </c>
      <c r="C18" s="11">
        <v>1987</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5</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75</v>
      </c>
      <c r="D49" s="17" t="s">
        <v>74</v>
      </c>
    </row>
    <row r="50" spans="1:4" ht="20.100000000000001" customHeight="1">
      <c r="A50" s="12" t="s">
        <v>47</v>
      </c>
      <c r="B50" s="11" t="s">
        <v>35</v>
      </c>
      <c r="C50" s="11">
        <v>75</v>
      </c>
      <c r="D50" s="17" t="s">
        <v>74</v>
      </c>
    </row>
    <row r="51" spans="1:4" ht="20.100000000000001" customHeight="1">
      <c r="A51" s="12" t="s">
        <v>48</v>
      </c>
      <c r="B51" s="11" t="s">
        <v>35</v>
      </c>
      <c r="C51" s="11">
        <v>75</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5008.6000000000004</v>
      </c>
      <c r="D54" s="8" t="s">
        <v>94</v>
      </c>
    </row>
    <row r="55" spans="1:4" ht="20.100000000000001" customHeight="1">
      <c r="A55" s="12" t="s">
        <v>44</v>
      </c>
      <c r="B55" s="11" t="s">
        <v>42</v>
      </c>
      <c r="C55" s="11">
        <v>3695.8</v>
      </c>
      <c r="D55" s="8" t="s">
        <v>74</v>
      </c>
    </row>
    <row r="56" spans="1:4" ht="51.75" customHeight="1">
      <c r="A56" s="12" t="s">
        <v>45</v>
      </c>
      <c r="B56" s="11" t="s">
        <v>42</v>
      </c>
      <c r="C56" s="11">
        <v>0</v>
      </c>
      <c r="D56" s="8" t="s">
        <v>76</v>
      </c>
    </row>
    <row r="57" spans="1:4" ht="20.100000000000001" customHeight="1">
      <c r="A57" s="12" t="s">
        <v>46</v>
      </c>
      <c r="B57" s="11" t="s">
        <v>42</v>
      </c>
      <c r="C57" s="11">
        <f>C54-C55</f>
        <v>1312.8000000000002</v>
      </c>
      <c r="D57" s="8" t="s">
        <v>77</v>
      </c>
    </row>
    <row r="58" spans="1:4" ht="24" customHeight="1">
      <c r="A58" s="15" t="s">
        <v>52</v>
      </c>
      <c r="B58" s="11"/>
      <c r="C58" s="11"/>
      <c r="D58" s="8"/>
    </row>
    <row r="59" spans="1:4" ht="153" customHeight="1">
      <c r="A59" s="7" t="s">
        <v>43</v>
      </c>
      <c r="B59" s="11" t="s">
        <v>42</v>
      </c>
      <c r="C59" s="11">
        <v>3315.2</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5"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937.8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row>
    <row r="47" spans="1:4" ht="33.950000000000003" customHeight="1">
      <c r="A47" s="10" t="s">
        <v>427</v>
      </c>
    </row>
    <row r="48" spans="1:4" ht="33.950000000000003" customHeight="1">
      <c r="A48" s="10" t="s">
        <v>428</v>
      </c>
    </row>
    <row r="49" spans="1:3" ht="33.950000000000003" customHeight="1">
      <c r="A49" s="10" t="s">
        <v>429</v>
      </c>
    </row>
    <row r="50" spans="1:3" ht="33.950000000000003" customHeight="1">
      <c r="A50" s="10" t="s">
        <v>430</v>
      </c>
      <c r="C50" t="s">
        <v>430</v>
      </c>
    </row>
    <row r="51" spans="1:3" ht="33.950000000000003" customHeight="1">
      <c r="A51" s="10" t="s">
        <v>431</v>
      </c>
    </row>
    <row r="52" spans="1:3" ht="33.950000000000003" customHeight="1">
      <c r="A52" s="10" t="s">
        <v>432</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4"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6"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B16" sqref="B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17179.498000000003</v>
      </c>
      <c r="E7" s="30" t="s">
        <v>217</v>
      </c>
    </row>
    <row r="8" spans="1:5" ht="45" customHeight="1">
      <c r="A8" s="33" t="s">
        <v>283</v>
      </c>
      <c r="B8" s="30" t="s">
        <v>411</v>
      </c>
      <c r="C8" s="30">
        <v>2015</v>
      </c>
      <c r="D8" s="54">
        <f>10.15*'Ф.2.1 Общие свед.'!C57</f>
        <v>13324.920000000002</v>
      </c>
      <c r="E8" s="30" t="s">
        <v>217</v>
      </c>
    </row>
    <row r="9" spans="1:5" ht="33.950000000000003" customHeight="1">
      <c r="A9" s="33" t="s">
        <v>284</v>
      </c>
      <c r="B9" s="30" t="s">
        <v>413</v>
      </c>
      <c r="C9" s="30">
        <v>2015</v>
      </c>
      <c r="D9" s="73">
        <f>50.52*12*190</f>
        <v>115185.60000000001</v>
      </c>
      <c r="E9" s="30" t="s">
        <v>217</v>
      </c>
    </row>
    <row r="10" spans="1:5" ht="33.950000000000003" customHeight="1">
      <c r="A10" s="33" t="s">
        <v>285</v>
      </c>
      <c r="B10" s="30" t="s">
        <v>409</v>
      </c>
      <c r="C10" s="30">
        <v>2015</v>
      </c>
      <c r="D10" s="54">
        <f>4.13*'Ф.2.1 Общие свед.'!C54</f>
        <v>20685.518</v>
      </c>
      <c r="E10" s="30" t="s">
        <v>217</v>
      </c>
    </row>
    <row r="11" spans="1:5" ht="53.25" customHeight="1">
      <c r="A11" s="33" t="s">
        <v>286</v>
      </c>
      <c r="B11" s="30" t="s">
        <v>411</v>
      </c>
      <c r="C11" s="30">
        <v>2015</v>
      </c>
      <c r="D11" s="54">
        <f>4.75*'Ф.2.1 Общие свед.'!C54</f>
        <v>23790.850000000002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450.774</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350.60200000000003</v>
      </c>
      <c r="E18" s="30" t="s">
        <v>217</v>
      </c>
    </row>
    <row r="19" spans="1:5" ht="60.75" customHeight="1">
      <c r="A19" s="33" t="s">
        <v>294</v>
      </c>
      <c r="B19" s="30" t="s">
        <v>414</v>
      </c>
      <c r="C19" s="30">
        <v>2015</v>
      </c>
      <c r="D19" s="54">
        <f>3.52*'Ф.2.1 Общие свед.'!C59</f>
        <v>11669.503999999999</v>
      </c>
      <c r="E19" s="30" t="s">
        <v>217</v>
      </c>
    </row>
    <row r="20" spans="1:5" ht="33.950000000000003" customHeight="1">
      <c r="A20" s="119" t="s">
        <v>421</v>
      </c>
      <c r="B20" s="30" t="s">
        <v>411</v>
      </c>
      <c r="C20" s="30">
        <v>2015</v>
      </c>
      <c r="D20" s="54">
        <v>50000</v>
      </c>
      <c r="E20" s="30" t="s">
        <v>217</v>
      </c>
    </row>
    <row r="21" spans="1:5" ht="33.950000000000003" customHeight="1">
      <c r="A21" s="119" t="s">
        <v>422</v>
      </c>
      <c r="B21" s="30" t="s">
        <v>411</v>
      </c>
      <c r="C21" s="30">
        <v>2015</v>
      </c>
      <c r="D21" s="54">
        <v>7500</v>
      </c>
      <c r="E21" s="30" t="s">
        <v>217</v>
      </c>
    </row>
    <row r="22" spans="1:5" ht="33.950000000000003" customHeight="1">
      <c r="A22" s="119" t="s">
        <v>423</v>
      </c>
      <c r="B22" s="30" t="s">
        <v>411</v>
      </c>
      <c r="C22" s="30">
        <v>2015</v>
      </c>
      <c r="D22" s="54">
        <v>15000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3"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2016-06-09T06:05:43Z</dcterms:modified>
</cp:coreProperties>
</file>