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<sst xmlns="http://schemas.openxmlformats.org/spreadsheetml/2006/main" count="1055" uniqueCount="434">
  <si>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</si>
  <si>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</si>
  <si>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</si>
  <si>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</si>
  <si>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</si>
  <si>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</si>
  <si>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</si>
  <si>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</si>
  <si>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</si>
  <si>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</si>
  <si>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</si>
  <si>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</si>
  <si>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</si>
  <si>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</si>
  <si>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</si>
  <si>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</si>
  <si>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</si>
  <si>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</si>
  <si>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</si>
  <si>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</si>
  <si>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</si>
  <si>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</si>
  <si>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</si>
  <si>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</si>
  <si>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</si>
  <si>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</si>
  <si>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</si>
  <si>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</si>
  <si>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</si>
  <si>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</si>
  <si>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</si>
  <si>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</si>
  <si>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</si>
  <si>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</si>
  <si>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</si>
  <si>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</si>
  <si>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</si>
  <si>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</si>
  <si>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</si>
  <si>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</si>
  <si>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</si>
  <si>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</si>
  <si>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</si>
  <si>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</si>
  <si>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</si>
  <si>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</si>
  <si>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</si>
  <si>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</si>
  <si>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</si>
  <si>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</si>
  <si>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</si>
  <si>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</si>
  <si>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</si>
  <si>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</si>
  <si>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</si>
  <si>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</si>
  <si>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</si>
  <si>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</si>
  <si>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</si>
  <si>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</si>
  <si>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</si>
  <si>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</si>
  <si>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</si>
  <si>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</si>
  <si>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</si>
  <si>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</si>
  <si>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</si>
  <si>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</si>
  <si>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</si>
  <si>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</si>
  <si>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</si>
  <si>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</si>
  <si>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</si>
  <si>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</si>
  <si>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</si>
  <si>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</si>
  <si>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</si>
  <si>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</si>
  <si>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</si>
  <si>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</si>
  <si>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</si>
  <si>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</si>
  <si>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</si>
  <si>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</si>
  <si>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</si>
  <si>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</si>
  <si>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</si>
  <si>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</si>
  <si>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</si>
  <si>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</si>
  <si>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</si>
  <si>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</si>
  <si>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</si>
  <si>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</si>
  <si>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</si>
  <si>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</si>
  <si>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</si>
  <si>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</si>
  <si>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</si>
  <si>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</si>
  <si>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</si>
  <si>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</si>
  <si>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</si>
  <si>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</si>
  <si>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</si>
  <si>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</si>
  <si>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</si>
  <si>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</si>
  <si>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</si>
  <si>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</si>
  <si>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</si>
  <si>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</si>
  <si>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</si>
  <si>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</si>
  <si>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</si>
  <si>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</si>
  <si>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</si>
  <si>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</si>
  <si>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</si>
  <si>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</si>
  <si>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</si>
  <si>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</si>
  <si>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</si>
  <si>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</si>
  <si>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</si>
  <si>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</si>
  <si>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</si>
  <si>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</si>
  <si>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</si>
  <si>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</si>
  <si>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</si>
  <si>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</si>
  <si>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</si>
  <si>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</si>
  <si>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</si>
  <si>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</si>
  <si>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</si>
  <si>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</si>
  <si>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</si>
  <si>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</si>
  <si>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</si>
  <si>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</si>
  <si>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</si>
  <si>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</si>
  <si>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</si>
  <si>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</si>
  <si>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</si>
  <si>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</si>
  <si>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</si>
  <si>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</si>
  <si>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</si>
  <si>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</si>
  <si>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</si>
  <si>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</si>
  <si>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</si>
  <si>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</si>
  <si>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</si>
  <si>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</si>
  <si>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</si>
  <si>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</si>
  <si>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</si>
  <si>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</si>
  <si>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</si>
  <si>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</si>
  <si>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</si>
  <si>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</si>
  <si>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</si>
  <si>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</si>
  <si>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</si>
  <si>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</si>
  <si>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</si>
  <si>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</si>
  <si>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</si>
  <si>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</si>
  <si>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</si>
  <si>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</si>
  <si>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</si>
  <si>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</si>
  <si>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</si>
  <si>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</si>
  <si>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</si>
  <si>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</si>
  <si>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</si>
  <si>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</si>
  <si>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</si>
  <si>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</si>
  <si>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</si>
  <si>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</si>
  <si>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</si>
  <si>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</si>
  <si>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</si>
  <si>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</si>
  <si>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</si>
  <si>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</si>
  <si>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</si>
  <si>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</si>
  <si>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</si>
  <si>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</si>
  <si>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</si>
  <si>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</si>
  <si>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</si>
  <si>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</si>
  <si>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</si>
  <si>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</si>
  <si>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</si>
  <si>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</si>
  <si>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</si>
  <si>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</si>
  <si>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</si>
  <si>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</si>
  <si>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</si>
  <si>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</si>
  <si>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</si>
  <si>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</si>
  <si>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</si>
  <si>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</si>
  <si>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</si>
  <si>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</si>
  <si>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</si>
  <si>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</si>
  <si>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</si>
  <si>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</si>
  <si>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</si>
  <si>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</si>
  <si>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</si>
  <si>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</si>
  <si>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</si>
  <si>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</si>
  <si>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</si>
  <si>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</si>
  <si>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</si>
  <si>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</si>
  <si>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</si>
  <si>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</si>
  <si>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</si>
  <si>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</si>
  <si>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</si>
  <si>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</si>
  <si>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</si>
  <si>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</si>
  <si>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</si>
  <si>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</si>
  <si>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</si>
  <si>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</si>
  <si>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</si>
  <si>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</si>
  <si>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</si>
  <si>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</si>
  <si>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</si>
  <si>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</si>
  <si>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</si>
  <si>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</si>
  <si>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</si>
  <si>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</si>
  <si>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</si>
  <si>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</si>
  <si>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</si>
  <si>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</si>
  <si>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</si>
  <si>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</si>
  <si>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</si>
  <si>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</si>
  <si>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</si>
  <si>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</si>
  <si>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</si>
  <si>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</si>
  <si>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</si>
  <si>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</si>
  <si>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</si>
  <si>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</si>
  <si>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</si>
  <si>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</si>
  <si>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</si>
  <si>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</si>
  <si>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</si>
  <si>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</si>
  <si>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</si>
  <si>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</si>
  <si>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</si>
  <si>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</si>
  <si>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</si>
  <si>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</si>
  <si>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</si>
  <si>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</si>
  <si>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</si>
  <si>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</si>
  <si>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</si>
  <si>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</si>
  <si>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</si>
  <si>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</si>
  <si>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</si>
  <si>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</si>
  <si>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</si>
  <si>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</si>
  <si>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</si>
  <si>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</si>
  <si>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</si>
  <si>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</si>
  <si>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</si>
  <si>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</si>
  <si>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</si>
  <si>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</si>
  <si>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</si>
  <si>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</si>
  <si>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</si>
  <si>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</si>
  <si>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</si>
  <si>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</si>
  <si>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</si>
  <si>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</si>
  <si>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</si>
  <si>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</si>
  <si>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</si>
  <si>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</si>
  <si>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</si>
  <si>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</si>
  <si>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</si>
  <si>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</si>
  <si>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</si>
  <si>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</si>
  <si>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</si>
  <si>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</si>
  <si>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</si>
  <si>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</si>
  <si>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</si>
  <si>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</si>
  <si>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</si>
  <si>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</si>
  <si>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</si>
  <si>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</si>
  <si>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</si>
  <si>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</si>
  <si>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</si>
  <si>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</si>
  <si>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</si>
  <si>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</si>
  <si>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</si>
  <si>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</si>
  <si>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</si>
  <si>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</si>
  <si>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</si>
  <si>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</si>
  <si>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</si>
  <si>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</si>
  <si>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</si>
  <si>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</si>
  <si>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</si>
  <si>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</si>
  <si>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</si>
  <si>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</si>
  <si>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</si>
  <si>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</si>
  <si>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</si>
  <si>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</si>
  <si>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</si>
  <si>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</si>
  <si>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</si>
  <si>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</si>
  <si>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</si>
  <si>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</si>
  <si>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</si>
  <si>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</si>
  <si>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</si>
  <si>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</si>
  <si>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</si>
  <si>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</si>
  <si>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</si>
  <si>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</si>
  <si>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</si>
  <si>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</si>
  <si>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</si>
  <si>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</si>
  <si>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</si>
  <si>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</si>
  <si>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</si>
  <si>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</si>
  <si>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</si>
  <si>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</si>
  <si>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</si>
  <si>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</si>
  <si>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</si>
  <si>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</si>
  <si>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</si>
  <si>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</si>
  <si>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</si>
  <si>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</si>
  <si>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</si>
  <si>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</si>
  <si>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</si>
  <si>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</si>
  <si>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</si>
  <si>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</si>
  <si>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</si>
  <si>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</si>
  <si>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</si>
  <si>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</si>
  <si>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</si>
  <si>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</si>
  <si>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</si>
  <si>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</si>
  <si>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</si>
  <si>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</si>
  <si>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</si>
  <si>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</si>
  <si>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</si>
  <si>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</si>
  <si>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</si>
  <si>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</si>
  <si>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</si>
  <si>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</si>
  <si>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</si>
  <si>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</si>
  <si>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</si>
  <si>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</si>
  <si>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</si>
  <si>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</si>
  <si>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</si>
  <si>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</si>
  <si>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</si>
  <si>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</si>
  <si>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</si>
  <si>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панельные</t>
  </si>
  <si>
    <t>в соответствии с планом</t>
  </si>
  <si>
    <t>скатная</t>
  </si>
  <si>
    <t>Прочая работа (услуга) Согласно плана текущего ремонта ООО "РУЭК-ГРЭС"  Ремонт межпанельных швов - 40 м.п. (кв. 60п,41)</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</si>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</sst>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1984</v>
      </c>
      <c r="D17" s="8" t="s">
        <v>63</v>
      </c>
    </row>
    <row r="18" spans="1:4" ht="33.950000000000003" customHeight="1">
      <c r="A18" s="9" t="s">
        <v>22</v>
      </c>
      <c r="C18" s="11">
        <v>1984</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3844.5</v>
      </c>
      <c r="D54" s="8" t="s">
        <v>94</v>
      </c>
    </row>
    <row r="55" spans="1:4" ht="20.100000000000001" customHeight="1">
      <c r="A55" s="12" t="s">
        <v>44</v>
      </c>
      <c r="B55" s="11" t="s">
        <v>42</v>
      </c>
      <c r="C55" s="11">
        <v>2932</v>
      </c>
      <c r="D55" s="8" t="s">
        <v>74</v>
      </c>
    </row>
    <row r="56" spans="1:4" ht="51.75" customHeight="1">
      <c r="A56" s="12" t="s">
        <v>45</v>
      </c>
      <c r="B56" s="11" t="s">
        <v>42</v>
      </c>
      <c r="C56" s="11">
        <v>0</v>
      </c>
      <c r="D56" s="8" t="s">
        <v>76</v>
      </c>
    </row>
    <row r="57" spans="1:4" ht="20.100000000000001" customHeight="1">
      <c r="A57" s="12" t="s">
        <v>46</v>
      </c>
      <c r="B57" s="11" t="s">
        <v>42</v>
      </c>
      <c r="C57" s="11">
        <f>C54-C55</f>
        <v>912.5</v>
      </c>
      <c r="D57" s="8" t="s">
        <v>77</v>
      </c>
    </row>
    <row r="58" spans="1:4" ht="24" customHeight="1">
      <c r="A58" s="15" t="s">
        <v>52</v>
      </c>
      <c r="B58" s="11"/>
      <c r="C58" s="11"/>
      <c r="D58" s="8"/>
    </row>
    <row r="59" spans="1:4" ht="153" customHeight="1">
      <c r="A59" s="7" t="s">
        <v>43</v>
      </c>
      <c r="B59" s="11" t="s">
        <v>42</v>
      </c>
      <c r="C59" s="11">
        <v>3998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610.5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c r="D17" s="8"/>
    </row>
    <row r="18" spans="1:4" ht="15" customHeight="1">
      <c r="A18" s="10" t="s">
        <v>112</v>
      </c>
      <c r="B18" s="11"/>
      <c r="C18" s="11" t="s">
        <v>421</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423</v>
      </c>
      <c r="D40" s="8" t="s">
        <v>134</v>
      </c>
    </row>
    <row r="41" spans="1:4" ht="15" customHeight="1">
      <c r="A41" s="10" t="s">
        <v>132</v>
      </c>
      <c r="B41" s="11"/>
      <c r="C41" s="11"/>
      <c r="D41" s="7"/>
    </row>
    <row r="42" spans="1:4" ht="15" customHeight="1">
      <c r="A42" s="10" t="s">
        <v>133</v>
      </c>
      <c r="B42" s="11"/>
      <c r="C42" s="11" t="s">
        <v>423</v>
      </c>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c r="B46" s="10"/>
      <c r="C46" s="10" t="s">
        <v>427</v>
      </c>
    </row>
    <row r="47" spans="1:4" ht="33.950000000000003" customHeight="1">
      <c r="A47" s="10" t="s">
        <v>428</v>
      </c>
    </row>
    <row r="48" spans="1:4" ht="33.950000000000003" customHeight="1">
      <c r="A48" s="10" t="s">
        <v>429</v>
      </c>
    </row>
    <row r="49" spans="1:1" ht="33.950000000000003" customHeight="1">
      <c r="A49" s="10" t="s">
        <v>430</v>
      </c>
    </row>
    <row r="50" spans="1:1" ht="33.950000000000003" customHeight="1">
      <c r="A50" s="10" t="s">
        <v>431</v>
      </c>
    </row>
    <row r="51" spans="1:1" ht="33.950000000000003" customHeight="1">
      <c r="A51" s="10" t="s">
        <v>432</v>
      </c>
    </row>
    <row r="52" spans="1:1" ht="33.950000000000003" customHeight="1">
      <c r="A52" s="10" t="s">
        <v>433</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B37" sqref="B37"/>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0"/>
      <c r="D33" s="8" t="s">
        <v>74</v>
      </c>
      <c r="E33" s="20"/>
    </row>
    <row r="34" spans="1:5">
      <c r="A34" s="10" t="s">
        <v>117</v>
      </c>
      <c r="B34" s="4"/>
      <c r="C34" s="11"/>
      <c r="D34" s="8"/>
      <c r="E34" s="20"/>
    </row>
    <row r="35" spans="1:5">
      <c r="A35" s="10" t="s">
        <v>162</v>
      </c>
      <c r="B35" s="4"/>
      <c r="C35" s="11" t="s">
        <v>162</v>
      </c>
      <c r="D35" s="8"/>
      <c r="E35" s="20"/>
    </row>
    <row r="36" spans="1:5">
      <c r="A36" s="10" t="s">
        <v>163</v>
      </c>
      <c r="B36" s="4"/>
      <c r="C36" s="11" t="s">
        <v>162</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6" workbookViewId="0">
      <selection activeCell="A25" sqref="A25"/>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13186.635</v>
      </c>
      <c r="E7" s="30" t="s">
        <v>217</v>
      </c>
    </row>
    <row r="8" spans="1:5" ht="45" customHeight="1">
      <c r="A8" s="33" t="s">
        <v>283</v>
      </c>
      <c r="B8" s="30" t="s">
        <v>411</v>
      </c>
      <c r="C8" s="30">
        <v>2015</v>
      </c>
      <c r="D8" s="54">
        <f>10.15*'Ф.2.1 Общие свед.'!C57</f>
        <v>9261.875</v>
      </c>
      <c r="E8" s="30" t="s">
        <v>217</v>
      </c>
    </row>
    <row r="9" spans="1:5" ht="33.950000000000003" customHeight="1">
      <c r="A9" s="33" t="s">
        <v>284</v>
      </c>
      <c r="B9" s="30" t="s">
        <v>413</v>
      </c>
      <c r="C9" s="30">
        <v>2015</v>
      </c>
      <c r="D9" s="73">
        <f>50.52*12*144</f>
        <v>87298.559999999998</v>
      </c>
      <c r="E9" s="30" t="s">
        <v>217</v>
      </c>
    </row>
    <row r="10" spans="1:5" ht="33.950000000000003" customHeight="1">
      <c r="A10" s="33" t="s">
        <v>285</v>
      </c>
      <c r="B10" s="30" t="s">
        <v>409</v>
      </c>
      <c r="C10" s="30">
        <v>2015</v>
      </c>
      <c r="D10" s="54">
        <f>4.13*'Ф.2.1 Общие свед.'!C54</f>
        <v>15877.785</v>
      </c>
      <c r="E10" s="30" t="s">
        <v>217</v>
      </c>
    </row>
    <row r="11" spans="1:5" ht="53.25" customHeight="1">
      <c r="A11" s="33" t="s">
        <v>286</v>
      </c>
      <c r="B11" s="30" t="s">
        <v>411</v>
      </c>
      <c r="C11" s="30">
        <v>2015</v>
      </c>
      <c r="D11" s="54">
        <f>4.75*'Ф.2.1 Общие свед.'!C54</f>
        <v>18261.375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346.005</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269.11500000000001</v>
      </c>
      <c r="E18" s="30" t="s">
        <v>217</v>
      </c>
    </row>
    <row r="19" spans="1:5" ht="60.75" customHeight="1">
      <c r="A19" s="33" t="s">
        <v>294</v>
      </c>
      <c r="B19" s="30" t="s">
        <v>414</v>
      </c>
      <c r="C19" s="30">
        <v>2015</v>
      </c>
      <c r="D19" s="54">
        <f>3.52*'Ф.2.1 Общие свед.'!C59</f>
        <v>14072.960000000001</v>
      </c>
      <c r="E19" s="30" t="s">
        <v>217</v>
      </c>
    </row>
    <row r="20" spans="1:5" ht="49.5" customHeight="1">
      <c r="A20" s="119" t="s">
        <v>424</v>
      </c>
      <c r="B20" s="30" t="s">
        <v>422</v>
      </c>
      <c r="C20" s="30">
        <v>2015</v>
      </c>
      <c r="D20" s="54">
        <v>20000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2016-06-09T06:42:17Z</dcterms:modified>
</cp:coreProperties>
</file>