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<sst xmlns="http://schemas.openxmlformats.org/spreadsheetml/2006/main" count="1053" uniqueCount="432">
  <si>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</si>
  <si>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</si>
  <si>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</si>
  <si>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</si>
  <si>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</si>
  <si>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</si>
  <si>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</si>
  <si>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</si>
  <si>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</si>
  <si>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</si>
  <si>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</si>
  <si>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</si>
  <si>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</si>
  <si>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</si>
  <si>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</si>
  <si>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</si>
  <si>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</si>
  <si>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</si>
  <si>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</si>
  <si>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</si>
  <si>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</si>
  <si>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</si>
  <si>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</si>
  <si>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</si>
  <si>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</si>
  <si>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</si>
  <si>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</si>
  <si>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</si>
  <si>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</si>
  <si>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</si>
  <si>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</si>
  <si>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</si>
  <si>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</si>
  <si>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</si>
  <si>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</si>
  <si>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</si>
  <si>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</si>
  <si>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</si>
  <si>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</si>
  <si>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</si>
  <si>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</si>
  <si>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</si>
  <si>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</si>
  <si>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</si>
  <si>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</si>
  <si>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</si>
  <si>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</si>
  <si>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</si>
  <si>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</si>
  <si>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</si>
  <si>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</si>
  <si>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</si>
  <si>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</si>
  <si>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</si>
  <si>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</si>
  <si>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</si>
  <si>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</si>
  <si>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</si>
  <si>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</si>
  <si>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</si>
  <si>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</si>
  <si>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</si>
  <si>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</si>
  <si>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</si>
  <si>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</si>
  <si>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</si>
  <si>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</si>
  <si>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</si>
  <si>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</si>
  <si>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</si>
  <si>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</si>
  <si>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</si>
  <si>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</si>
  <si>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</si>
  <si>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</si>
  <si>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</si>
  <si>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</si>
  <si>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</si>
  <si>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</si>
  <si>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</si>
  <si>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</si>
  <si>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</si>
  <si>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</si>
  <si>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</si>
  <si>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</si>
  <si>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</si>
  <si>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</si>
  <si>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</si>
  <si>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</si>
  <si>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</si>
  <si>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</si>
  <si>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</si>
  <si>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</si>
  <si>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</si>
  <si>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</si>
  <si>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</si>
  <si>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</si>
  <si>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</si>
  <si>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</si>
  <si>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</si>
  <si>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</si>
  <si>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</si>
  <si>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</si>
  <si>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</si>
  <si>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</si>
  <si>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</si>
  <si>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</si>
  <si>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</si>
  <si>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</si>
  <si>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</si>
  <si>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</si>
  <si>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</si>
  <si>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</si>
  <si>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</si>
  <si>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</si>
  <si>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</si>
  <si>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</si>
  <si>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</si>
  <si>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</si>
  <si>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</si>
  <si>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</si>
  <si>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</si>
  <si>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</si>
  <si>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</si>
  <si>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</si>
  <si>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</si>
  <si>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</si>
  <si>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</si>
  <si>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</si>
  <si>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</si>
  <si>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</si>
  <si>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</si>
  <si>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</si>
  <si>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</si>
  <si>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</si>
  <si>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</si>
  <si>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</si>
  <si>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</si>
  <si>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</si>
  <si>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</si>
  <si>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</si>
  <si>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</si>
  <si>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</si>
  <si>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</si>
  <si>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</si>
  <si>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</si>
  <si>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</si>
  <si>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</si>
  <si>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</si>
  <si>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</si>
  <si>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</si>
  <si>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</si>
  <si>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</si>
  <si>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</si>
  <si>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</si>
  <si>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</si>
  <si>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</si>
  <si>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</si>
  <si>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</si>
  <si>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</si>
  <si>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</si>
  <si>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</si>
  <si>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</si>
  <si>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</si>
  <si>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</si>
  <si>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</si>
  <si>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</si>
  <si>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</si>
  <si>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</si>
  <si>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</si>
  <si>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</si>
  <si>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</si>
  <si>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</si>
  <si>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</si>
  <si>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</si>
  <si>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</si>
  <si>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</si>
  <si>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</si>
  <si>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</si>
  <si>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</si>
  <si>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</si>
  <si>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</si>
  <si>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</si>
  <si>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</si>
  <si>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</si>
  <si>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</si>
  <si>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</si>
  <si>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</si>
  <si>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</si>
  <si>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</si>
  <si>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</si>
  <si>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</si>
  <si>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</si>
  <si>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</si>
  <si>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</si>
  <si>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</si>
  <si>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</si>
  <si>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</si>
  <si>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</si>
  <si>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</si>
  <si>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</si>
  <si>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</si>
  <si>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</si>
  <si>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</si>
  <si>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</si>
  <si>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</si>
  <si>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</si>
  <si>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</si>
  <si>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</si>
  <si>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</si>
  <si>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</si>
  <si>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</si>
  <si>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</si>
  <si>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</si>
  <si>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</si>
  <si>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</si>
  <si>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</si>
  <si>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</si>
  <si>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</si>
  <si>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</si>
  <si>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</si>
  <si>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</si>
  <si>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</si>
  <si>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</si>
  <si>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</si>
  <si>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</si>
  <si>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</si>
  <si>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</si>
  <si>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</si>
  <si>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</si>
  <si>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</si>
  <si>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</si>
  <si>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</si>
  <si>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</si>
  <si>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</si>
  <si>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</si>
  <si>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</si>
  <si>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</si>
  <si>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</si>
  <si>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</si>
  <si>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</si>
  <si>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</si>
  <si>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</si>
  <si>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</si>
  <si>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</si>
  <si>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</si>
  <si>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</si>
  <si>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</si>
  <si>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</si>
  <si>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</si>
  <si>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</si>
  <si>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</si>
  <si>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</si>
  <si>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</si>
  <si>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</si>
  <si>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</si>
  <si>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</si>
  <si>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</si>
  <si>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</si>
  <si>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</si>
  <si>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</si>
  <si>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</si>
  <si>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</si>
  <si>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</si>
  <si>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</si>
  <si>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</si>
  <si>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</si>
  <si>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</si>
  <si>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</si>
  <si>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</si>
  <si>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</si>
  <si>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</si>
  <si>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</si>
  <si>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</si>
  <si>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</si>
  <si>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</si>
  <si>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</si>
  <si>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</si>
  <si>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</si>
  <si>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</si>
  <si>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</si>
  <si>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</si>
  <si>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</si>
  <si>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</si>
  <si>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</si>
  <si>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</si>
  <si>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</si>
  <si>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</si>
  <si>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</si>
  <si>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</si>
  <si>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</si>
  <si>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</si>
  <si>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</si>
  <si>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</si>
  <si>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</si>
  <si>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</si>
  <si>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</si>
  <si>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</si>
  <si>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</si>
  <si>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</si>
  <si>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</si>
  <si>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</si>
  <si>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</si>
  <si>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</si>
  <si>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</si>
  <si>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</si>
  <si>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</si>
  <si>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</si>
  <si>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</si>
  <si>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</si>
  <si>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</si>
  <si>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</si>
  <si>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</si>
  <si>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</si>
  <si>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</si>
  <si>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</si>
  <si>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</si>
  <si>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</si>
  <si>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</si>
  <si>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</si>
  <si>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</si>
  <si>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</si>
  <si>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</si>
  <si>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</si>
  <si>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</si>
  <si>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</si>
  <si>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</si>
  <si>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</si>
  <si>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</si>
  <si>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</si>
  <si>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</si>
  <si>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</si>
  <si>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</si>
  <si>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</si>
  <si>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</si>
  <si>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</si>
  <si>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</si>
  <si>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</si>
  <si>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</si>
  <si>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</si>
  <si>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</si>
  <si>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</si>
  <si>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</si>
  <si>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</si>
  <si>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</si>
  <si>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</si>
  <si>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</si>
  <si>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</si>
  <si>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</si>
  <si>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</si>
  <si>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</si>
  <si>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</si>
  <si>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</si>
  <si>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</si>
  <si>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</si>
  <si>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</si>
  <si>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</si>
  <si>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</si>
  <si>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</si>
  <si>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</si>
  <si>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</si>
  <si>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</si>
  <si>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</si>
  <si>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</si>
  <si>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</si>
  <si>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</si>
  <si>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</si>
  <si>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</si>
  <si>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</si>
  <si>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</si>
  <si>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</si>
  <si>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</si>
  <si>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</si>
  <si>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</si>
  <si>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</si>
  <si>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</si>
  <si>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</si>
  <si>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</si>
  <si>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</si>
  <si>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</si>
  <si>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</si>
  <si>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</si>
  <si>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</si>
  <si>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</si>
  <si>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</si>
  <si>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</si>
  <si>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</si>
  <si>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</si>
  <si>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</si>
  <si>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</si>
  <si>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</si>
  <si>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</si>
  <si>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</si>
  <si>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</si>
  <si>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</si>
  <si>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</si>
  <si>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</si>
  <si>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</si>
  <si>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</si>
  <si>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</si>
  <si>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</si>
  <si>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</si>
  <si>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</si>
  <si>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</si>
  <si>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</si>
  <si>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</si>
  <si>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</si>
  <si>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</si>
  <si>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</si>
  <si>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</si>
  <si>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</si>
  <si>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</si>
  <si>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</si>
  <si>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</si>
  <si>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</si>
  <si>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</si>
  <si>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</si>
  <si>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</si>
  <si>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</si>
  <si>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Энергетиков</t>
  </si>
  <si>
    <t>кирпичный</t>
  </si>
  <si>
    <t>Кирпичные</t>
  </si>
  <si>
    <t>Прочая работа (услуга)</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</si>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</sst>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10" workbookViewId="0">
      <selection activeCell="C59" sqref="C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1</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1962</v>
      </c>
      <c r="D17" s="8" t="s">
        <v>63</v>
      </c>
    </row>
    <row r="18" spans="1:4" ht="33.950000000000003" customHeight="1">
      <c r="A18" s="9" t="s">
        <v>22</v>
      </c>
      <c r="C18" s="11">
        <v>1962</v>
      </c>
      <c r="D18" s="8" t="s">
        <v>64</v>
      </c>
    </row>
    <row r="19" spans="1:4" ht="45">
      <c r="A19" s="9" t="s">
        <v>25</v>
      </c>
      <c r="C19" s="11" t="s">
        <v>420</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3</v>
      </c>
      <c r="D35" s="8" t="s">
        <v>74</v>
      </c>
    </row>
    <row r="36" spans="1:4" ht="20.100000000000001" customHeight="1">
      <c r="A36" s="9" t="s">
        <v>36</v>
      </c>
      <c r="B36" s="11" t="s">
        <v>35</v>
      </c>
      <c r="C36" s="11">
        <v>3</v>
      </c>
      <c r="D36" s="7"/>
    </row>
    <row r="37" spans="1:4" ht="20.100000000000001" customHeight="1">
      <c r="A37" s="9" t="s">
        <v>37</v>
      </c>
      <c r="B37" s="11" t="s">
        <v>35</v>
      </c>
      <c r="C37" s="11">
        <v>3</v>
      </c>
      <c r="D37" s="7"/>
    </row>
    <row r="38" spans="1:4" ht="33.950000000000003" customHeight="1">
      <c r="A38" s="12" t="s">
        <v>38</v>
      </c>
      <c r="C38" s="11">
        <v>2</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48</v>
      </c>
      <c r="D49" s="17" t="s">
        <v>74</v>
      </c>
    </row>
    <row r="50" spans="1:4" ht="20.100000000000001" customHeight="1">
      <c r="A50" s="12" t="s">
        <v>47</v>
      </c>
      <c r="B50" s="11" t="s">
        <v>35</v>
      </c>
      <c r="C50" s="11">
        <v>48</v>
      </c>
      <c r="D50" s="17" t="s">
        <v>74</v>
      </c>
    </row>
    <row r="51" spans="1:4" ht="20.100000000000001" customHeight="1">
      <c r="A51" s="12" t="s">
        <v>48</v>
      </c>
      <c r="B51" s="11" t="s">
        <v>35</v>
      </c>
      <c r="C51" s="11">
        <v>48</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1242.3</v>
      </c>
      <c r="D54" s="8" t="s">
        <v>94</v>
      </c>
    </row>
    <row r="55" spans="1:4" ht="20.100000000000001" customHeight="1">
      <c r="A55" s="12" t="s">
        <v>44</v>
      </c>
      <c r="B55" s="11" t="s">
        <v>42</v>
      </c>
      <c r="C55" s="11">
        <v>1172.7</v>
      </c>
      <c r="D55" s="8" t="s">
        <v>74</v>
      </c>
    </row>
    <row r="56" spans="1:4" ht="51.75" customHeight="1">
      <c r="A56" s="12" t="s">
        <v>45</v>
      </c>
      <c r="B56" s="11" t="s">
        <v>42</v>
      </c>
      <c r="C56" s="11">
        <v>0</v>
      </c>
      <c r="D56" s="8" t="s">
        <v>76</v>
      </c>
    </row>
    <row r="57" spans="1:4" ht="20.100000000000001" customHeight="1">
      <c r="A57" s="12" t="s">
        <v>46</v>
      </c>
      <c r="B57" s="11" t="s">
        <v>42</v>
      </c>
      <c r="C57" s="11">
        <f>C54-C55</f>
        <v>69.599999999999909</v>
      </c>
      <c r="D57" s="8" t="s">
        <v>77</v>
      </c>
    </row>
    <row r="58" spans="1:4" ht="24" customHeight="1">
      <c r="A58" s="15" t="s">
        <v>52</v>
      </c>
      <c r="B58" s="11"/>
      <c r="C58" s="11"/>
      <c r="D58" s="8"/>
    </row>
    <row r="59" spans="1:4" ht="153" customHeight="1">
      <c r="A59" s="7" t="s">
        <v>43</v>
      </c>
      <c r="B59" s="11" t="s">
        <v>42</v>
      </c>
      <c r="C59" s="11">
        <v>1716</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0</v>
      </c>
      <c r="D9" s="8" t="s">
        <v>102</v>
      </c>
    </row>
    <row r="10" spans="1:5" ht="33.950000000000003" customHeight="1">
      <c r="A10" s="18" t="s">
        <v>105</v>
      </c>
      <c r="B10" s="11"/>
      <c r="C10" s="11"/>
      <c r="D10" s="7"/>
    </row>
    <row r="11" spans="1:5" ht="33.950000000000003" customHeight="1">
      <c r="A11" s="10" t="s">
        <v>104</v>
      </c>
      <c r="B11" s="11"/>
      <c r="C11" s="11" t="s">
        <v>107</v>
      </c>
      <c r="D11" s="8" t="s">
        <v>74</v>
      </c>
    </row>
    <row r="12" spans="1:5" ht="15" customHeight="1">
      <c r="A12" s="10" t="s">
        <v>106</v>
      </c>
      <c r="B12" s="11"/>
      <c r="C12" s="11"/>
      <c r="D12" s="8"/>
    </row>
    <row r="13" spans="1:5" ht="15" customHeight="1">
      <c r="A13" s="10" t="s">
        <v>107</v>
      </c>
      <c r="B13" s="11"/>
      <c r="C13" s="11" t="s">
        <v>107</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421</v>
      </c>
      <c r="D16" s="8" t="s">
        <v>74</v>
      </c>
    </row>
    <row r="17" spans="1:4" ht="15" customHeight="1">
      <c r="A17" s="10" t="s">
        <v>111</v>
      </c>
      <c r="B17" s="11"/>
      <c r="C17" s="11" t="s">
        <v>421</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127</v>
      </c>
      <c r="D30" s="8" t="s">
        <v>134</v>
      </c>
    </row>
    <row r="31" spans="1:4" ht="33.950000000000003" customHeight="1">
      <c r="A31" s="10" t="s">
        <v>123</v>
      </c>
      <c r="B31" s="11"/>
      <c r="C31" s="11"/>
      <c r="D31" s="7"/>
    </row>
    <row r="32" spans="1:4" ht="15" customHeight="1">
      <c r="A32" s="10" t="s">
        <v>126</v>
      </c>
      <c r="B32" s="11"/>
      <c r="C32" s="11"/>
      <c r="D32" s="7"/>
    </row>
    <row r="33" spans="1:4" ht="15" customHeight="1">
      <c r="A33" s="10" t="s">
        <v>127</v>
      </c>
      <c r="B33" s="11"/>
      <c r="C33" s="11" t="s">
        <v>127</v>
      </c>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423</v>
      </c>
    </row>
    <row r="45" spans="1:4" ht="33.950000000000003" customHeight="1">
      <c r="A45" s="10" t="s">
        <v>424</v>
      </c>
    </row>
    <row r="46" spans="1:4" ht="33.950000000000003" customHeight="1">
      <c r="A46" s="10" t="s">
        <v>425</v>
      </c>
      <c r="B46" s="10"/>
      <c r="C46" s="10" t="s">
        <v>425</v>
      </c>
    </row>
    <row r="47" spans="1:4" ht="33.950000000000003" customHeight="1">
      <c r="A47" s="10" t="s">
        <v>426</v>
      </c>
    </row>
    <row r="48" spans="1:4" ht="33.950000000000003" customHeight="1">
      <c r="A48" s="10" t="s">
        <v>427</v>
      </c>
    </row>
    <row r="49" spans="1:1" ht="33.950000000000003" customHeight="1">
      <c r="A49" s="10" t="s">
        <v>428</v>
      </c>
    </row>
    <row r="50" spans="1:1" ht="33.950000000000003" customHeight="1">
      <c r="A50" s="10" t="s">
        <v>429</v>
      </c>
    </row>
    <row r="51" spans="1:1" ht="33.950000000000003" customHeight="1">
      <c r="A51" s="10" t="s">
        <v>430</v>
      </c>
    </row>
    <row r="52" spans="1:1" ht="33.950000000000003" customHeight="1">
      <c r="A52" s="10" t="s">
        <v>431</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6" workbookViewId="0">
      <selection activeCell="C20" sqref="C20"/>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162</v>
      </c>
      <c r="D33" s="8" t="s">
        <v>74</v>
      </c>
      <c r="E33" s="20"/>
    </row>
    <row r="34" spans="1:5">
      <c r="A34" s="10" t="s">
        <v>117</v>
      </c>
      <c r="B34" s="4"/>
      <c r="C34" s="11"/>
      <c r="D34" s="8"/>
      <c r="E34" s="20"/>
    </row>
    <row r="35" spans="1:5">
      <c r="A35" s="10" t="s">
        <v>162</v>
      </c>
      <c r="B35" s="4"/>
      <c r="C35" s="11" t="s">
        <v>162</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7" workbookViewId="0">
      <selection activeCell="B16" sqref="B16:E16"/>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4261.0889999999999</v>
      </c>
      <c r="E7" s="30" t="s">
        <v>217</v>
      </c>
    </row>
    <row r="8" spans="1:5" ht="45" customHeight="1">
      <c r="A8" s="33" t="s">
        <v>283</v>
      </c>
      <c r="B8" s="30" t="s">
        <v>411</v>
      </c>
      <c r="C8" s="30">
        <v>2015</v>
      </c>
      <c r="D8" s="54">
        <f>10.15*'Ф.2.1 Общие свед.'!C57</f>
        <v>706.43999999999915</v>
      </c>
      <c r="E8" s="30" t="s">
        <v>217</v>
      </c>
    </row>
    <row r="9" spans="1:5" ht="33.950000000000003" customHeight="1">
      <c r="A9" s="33" t="s">
        <v>284</v>
      </c>
      <c r="B9" s="30" t="s">
        <v>413</v>
      </c>
      <c r="C9" s="30">
        <v>2015</v>
      </c>
      <c r="D9" s="73">
        <f>50.52*12*115</f>
        <v>69717.600000000006</v>
      </c>
      <c r="E9" s="30" t="s">
        <v>217</v>
      </c>
    </row>
    <row r="10" spans="1:5" ht="33.950000000000003" customHeight="1">
      <c r="A10" s="33" t="s">
        <v>285</v>
      </c>
      <c r="B10" s="30" t="s">
        <v>409</v>
      </c>
      <c r="C10" s="30">
        <v>2015</v>
      </c>
      <c r="D10" s="54">
        <f>4.13*'Ф.2.1 Общие свед.'!C54</f>
        <v>5130.6989999999996</v>
      </c>
      <c r="E10" s="30" t="s">
        <v>217</v>
      </c>
    </row>
    <row r="11" spans="1:5" ht="53.25" customHeight="1">
      <c r="A11" s="33" t="s">
        <v>286</v>
      </c>
      <c r="B11" s="30" t="s">
        <v>411</v>
      </c>
      <c r="C11" s="30">
        <v>2015</v>
      </c>
      <c r="D11" s="54">
        <f>4.75*'Ф.2.1 Общие свед.'!C54</f>
        <v>5900.9250000000002</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111.80699999999999</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86.960999999999999</v>
      </c>
      <c r="E18" s="30" t="s">
        <v>217</v>
      </c>
    </row>
    <row r="19" spans="1:5" ht="60.75" customHeight="1">
      <c r="A19" s="33" t="s">
        <v>294</v>
      </c>
      <c r="B19" s="30" t="s">
        <v>414</v>
      </c>
      <c r="C19" s="30">
        <v>2015</v>
      </c>
      <c r="D19" s="54">
        <f>3.52*'Ф.2.1 Общие свед.'!C59</f>
        <v>6040.32</v>
      </c>
      <c r="E19" s="30" t="s">
        <v>217</v>
      </c>
    </row>
    <row r="20" spans="1:5" ht="49.5" customHeight="1">
      <c r="A20" s="119" t="s">
        <v>422</v>
      </c>
      <c r="B20" s="30"/>
      <c r="C20" s="30"/>
      <c r="D20" s="54"/>
      <c r="E20" s="30"/>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06" workbookViewId="0">
      <selection activeCell="C115" sqref="C115:C151"/>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c r="D115" s="108"/>
      <c r="E115" s="79"/>
    </row>
    <row r="116" spans="1:5">
      <c r="A116" s="65" t="s">
        <v>224</v>
      </c>
      <c r="B116" s="66"/>
      <c r="C116" s="66"/>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topLeftCell="A16"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topLeftCell="A16"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5" sqref="C5"/>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1"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2016-06-09T06:25:46Z</dcterms:modified>
</cp:coreProperties>
</file>